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20" windowWidth="17235" windowHeight="22920"/>
  </bookViews>
  <sheets>
    <sheet name="検証データ" sheetId="1" r:id="rId1"/>
    <sheet name="画像" sheetId="2" r:id="rId2"/>
    <sheet name="気づき" sheetId="3" r:id="rId3"/>
  </sheets>
  <calcPr calcId="125725"/>
</workbook>
</file>

<file path=xl/calcChain.xml><?xml version="1.0" encoding="utf-8"?>
<calcChain xmlns="http://schemas.openxmlformats.org/spreadsheetml/2006/main">
  <c r="F36" i="1"/>
  <c r="F35"/>
  <c r="K24"/>
  <c r="L24"/>
</calcChain>
</file>

<file path=xl/comments1.xml><?xml version="1.0" encoding="utf-8"?>
<comments xmlns="http://schemas.openxmlformats.org/spreadsheetml/2006/main">
  <authors>
    <author>gullit0607@gmail.com</author>
  </authors>
  <commentList>
    <comment ref="F43" authorId="0">
      <text>
        <r>
          <rPr>
            <b/>
            <sz val="9"/>
            <color indexed="81"/>
            <rFont val="ＭＳ Ｐゴシック"/>
            <family val="3"/>
            <charset val="128"/>
          </rPr>
          <t>gullit0607@gmail.com:</t>
        </r>
        <r>
          <rPr>
            <sz val="9"/>
            <color indexed="81"/>
            <rFont val="ＭＳ Ｐゴシック"/>
            <family val="3"/>
            <charset val="128"/>
          </rPr>
          <t xml:space="preserve">
</t>
        </r>
      </text>
    </comment>
  </commentList>
</comments>
</file>

<file path=xl/sharedStrings.xml><?xml version="1.0" encoding="utf-8"?>
<sst xmlns="http://schemas.openxmlformats.org/spreadsheetml/2006/main" count="128" uniqueCount="90">
  <si>
    <t>Order #</t>
  </si>
  <si>
    <t>Symbol</t>
  </si>
  <si>
    <t>Type</t>
  </si>
  <si>
    <t>Lot</t>
  </si>
  <si>
    <t>Open time</t>
  </si>
  <si>
    <t>Open price</t>
  </si>
  <si>
    <t>Stop loss</t>
  </si>
  <si>
    <t>Take profit</t>
  </si>
  <si>
    <t>Close time</t>
  </si>
  <si>
    <t>Close price</t>
  </si>
  <si>
    <t>Pips</t>
  </si>
  <si>
    <t>Profit</t>
  </si>
  <si>
    <t>deposit</t>
  </si>
  <si>
    <t>2001.01.03 08:02</t>
  </si>
  <si>
    <t>EURJPY</t>
  </si>
  <si>
    <t>buy</t>
  </si>
  <si>
    <t>2001.04.03 00:16</t>
  </si>
  <si>
    <t>2001.04.05 18:12</t>
  </si>
  <si>
    <t>2001.10.30 07:59</t>
  </si>
  <si>
    <t>2001.11.05 18:19</t>
  </si>
  <si>
    <t>sell</t>
  </si>
  <si>
    <t>2002.10.29 23:59</t>
  </si>
  <si>
    <t>2002.11.01 20:11</t>
  </si>
  <si>
    <t>2004.01.30 00:31</t>
  </si>
  <si>
    <t>2004.02.06 17:31</t>
  </si>
  <si>
    <t>2004.03.17 01:09</t>
  </si>
  <si>
    <t>2004.04.15 02:26</t>
  </si>
  <si>
    <t>2004.04.30 07:59</t>
  </si>
  <si>
    <t>2004.05.31 10:48</t>
  </si>
  <si>
    <t>2004.07.05 07:59</t>
  </si>
  <si>
    <t>2004.07.24 00:17</t>
  </si>
  <si>
    <t>2004.09.21 19:13</t>
  </si>
  <si>
    <t>2004.10.28 03:22</t>
  </si>
  <si>
    <t>2005.04.23 00:34</t>
  </si>
  <si>
    <t>2005.06.27 19:13</t>
  </si>
  <si>
    <t>2006.02.11 00:30</t>
  </si>
  <si>
    <t>2006.03.06 08:30</t>
  </si>
  <si>
    <t>2007.12.07 08:51</t>
  </si>
  <si>
    <t>2008.01.02 07:01</t>
  </si>
  <si>
    <t>2008.05.19 09:04</t>
  </si>
  <si>
    <t>2008.06.02 21:24</t>
  </si>
  <si>
    <t>2009.04.15 01:50</t>
  </si>
  <si>
    <t>2009.04.30 00:50</t>
  </si>
  <si>
    <t>2011.10.28 00:00</t>
  </si>
  <si>
    <t>2011.11.01 17:08</t>
  </si>
  <si>
    <t>2012.02.07 23:59</t>
  </si>
  <si>
    <t>2012.04.05 18:39</t>
  </si>
  <si>
    <t>2012.08.16 23:59</t>
  </si>
  <si>
    <t>2013.03.26 08:59</t>
  </si>
  <si>
    <t>2014.05.14 02:13</t>
  </si>
  <si>
    <t>2014.06.03 18:04</t>
  </si>
  <si>
    <t>2014.08.21 00:31</t>
  </si>
  <si>
    <t>2014.08.22 19:22</t>
  </si>
  <si>
    <t>2015.03.04 09:57</t>
  </si>
  <si>
    <t>2015.04.29 22:30</t>
  </si>
  <si>
    <t>2015.05.22 23:59</t>
  </si>
  <si>
    <t>2015.05.28 11:40</t>
  </si>
  <si>
    <t>トレード詳細データ</t>
  </si>
  <si>
    <t>トレード期間</t>
  </si>
  <si>
    <t>買いエントリー回数</t>
  </si>
  <si>
    <t>売りエントリー回数</t>
  </si>
  <si>
    <t>合計トレード回数</t>
  </si>
  <si>
    <t>合計勝ち数</t>
  </si>
  <si>
    <t>合計負け数</t>
  </si>
  <si>
    <t>引き分け</t>
  </si>
  <si>
    <t>保留</t>
  </si>
  <si>
    <t>合計利益</t>
  </si>
  <si>
    <t>合計損失</t>
  </si>
  <si>
    <t>合計損益</t>
  </si>
  <si>
    <t>平均利益</t>
  </si>
  <si>
    <t>平均損失</t>
  </si>
  <si>
    <t>最大連勝数</t>
  </si>
  <si>
    <t>最大連敗数</t>
  </si>
  <si>
    <t>最大DD(pips)</t>
  </si>
  <si>
    <t>勝率</t>
  </si>
  <si>
    <t>Total</t>
    <phoneticPr fontId="1"/>
  </si>
  <si>
    <t>2000.1～2015.6</t>
    <phoneticPr fontId="1"/>
  </si>
  <si>
    <t>１００００＄スタート</t>
    <phoneticPr fontId="1"/>
  </si>
  <si>
    <t>リスク２％（複利）</t>
    <rPh sb="6" eb="8">
      <t>フクリ</t>
    </rPh>
    <phoneticPr fontId="1"/>
  </si>
  <si>
    <t>大きく取れた画像だけ載せていこうと思います</t>
    <rPh sb="0" eb="1">
      <t>オオ</t>
    </rPh>
    <rPh sb="3" eb="4">
      <t>ト</t>
    </rPh>
    <rPh sb="6" eb="8">
      <t>ガゾウ</t>
    </rPh>
    <rPh sb="10" eb="11">
      <t>ノ</t>
    </rPh>
    <rPh sb="17" eb="18">
      <t>オモ</t>
    </rPh>
    <phoneticPr fontId="1"/>
  </si>
  <si>
    <t>それを継続して見ていくことで特徴を掴めたらと思います</t>
    <rPh sb="3" eb="5">
      <t>ケイゾク</t>
    </rPh>
    <rPh sb="7" eb="8">
      <t>ミ</t>
    </rPh>
    <rPh sb="14" eb="16">
      <t>トクチョウ</t>
    </rPh>
    <rPh sb="17" eb="18">
      <t>ツカ</t>
    </rPh>
    <rPh sb="22" eb="23">
      <t>オモ</t>
    </rPh>
    <phoneticPr fontId="1"/>
  </si>
  <si>
    <t>ユーロ円の日足での検証を行いました</t>
    <rPh sb="3" eb="4">
      <t>エン</t>
    </rPh>
    <rPh sb="5" eb="7">
      <t>ヒアシ</t>
    </rPh>
    <rPh sb="9" eb="11">
      <t>ケンショウ</t>
    </rPh>
    <rPh sb="12" eb="13">
      <t>オコナ</t>
    </rPh>
    <phoneticPr fontId="1"/>
  </si>
  <si>
    <t>大丈夫そうな通貨は平均して２０トレード前後になってます</t>
    <rPh sb="0" eb="3">
      <t>ダイジョウブ</t>
    </rPh>
    <rPh sb="6" eb="8">
      <t>ツウカ</t>
    </rPh>
    <rPh sb="9" eb="11">
      <t>ヘイキン</t>
    </rPh>
    <rPh sb="19" eb="21">
      <t>ゼンゴ</t>
    </rPh>
    <phoneticPr fontId="1"/>
  </si>
  <si>
    <t>ただ今回のこのユーロ円、なかなかの曲者で</t>
    <rPh sb="2" eb="4">
      <t>コンカイ</t>
    </rPh>
    <rPh sb="10" eb="11">
      <t>エン</t>
    </rPh>
    <rPh sb="17" eb="19">
      <t>クセモノ</t>
    </rPh>
    <phoneticPr fontId="1"/>
  </si>
  <si>
    <t>後半に取れた大きいのがなければダメダメな通貨でした</t>
    <rPh sb="0" eb="2">
      <t>コウハン</t>
    </rPh>
    <rPh sb="3" eb="4">
      <t>ト</t>
    </rPh>
    <rPh sb="6" eb="7">
      <t>オオ</t>
    </rPh>
    <rPh sb="20" eb="22">
      <t>ツウカ</t>
    </rPh>
    <phoneticPr fontId="1"/>
  </si>
  <si>
    <t>採用しようかどうか微妙なところ</t>
    <rPh sb="0" eb="2">
      <t>サイヨウ</t>
    </rPh>
    <rPh sb="9" eb="11">
      <t>ビミョウ</t>
    </rPh>
    <phoneticPr fontId="1"/>
  </si>
  <si>
    <t>やってきたクロス円全般にいえることですが動きが鋭い印象があります</t>
    <rPh sb="8" eb="9">
      <t>エン</t>
    </rPh>
    <rPh sb="9" eb="11">
      <t>ゼンパン</t>
    </rPh>
    <rPh sb="20" eb="21">
      <t>ウゴ</t>
    </rPh>
    <rPh sb="23" eb="24">
      <t>スルド</t>
    </rPh>
    <rPh sb="25" eb="27">
      <t>インショウ</t>
    </rPh>
    <phoneticPr fontId="1"/>
  </si>
  <si>
    <t>ギザギザ動くというか、ドルストレートはもうちょっとやんわり動く印象</t>
    <rPh sb="4" eb="5">
      <t>ウゴ</t>
    </rPh>
    <rPh sb="29" eb="30">
      <t>ウゴ</t>
    </rPh>
    <rPh sb="31" eb="33">
      <t>インショウ</t>
    </rPh>
    <phoneticPr fontId="1"/>
  </si>
  <si>
    <t>ドルストレートのほうがやりやすいかなーと、手法や仕掛けにもよるんでしょうか</t>
    <rPh sb="21" eb="23">
      <t>シュホウ</t>
    </rPh>
    <rPh sb="24" eb="26">
      <t>シカ</t>
    </rPh>
    <phoneticPr fontId="1"/>
  </si>
  <si>
    <t>もうちょっと様子を見たいと思います</t>
    <rPh sb="6" eb="8">
      <t>ヨウス</t>
    </rPh>
    <rPh sb="9" eb="10">
      <t>ミ</t>
    </rPh>
    <rPh sb="13" eb="14">
      <t>オモ</t>
    </rPh>
    <phoneticPr fontId="1"/>
  </si>
</sst>
</file>

<file path=xl/styles.xml><?xml version="1.0" encoding="utf-8"?>
<styleSheet xmlns="http://schemas.openxmlformats.org/spreadsheetml/2006/main">
  <numFmts count="2">
    <numFmt numFmtId="177" formatCode="0.00_ ;[Red]\-0.00\ "/>
    <numFmt numFmtId="178" formatCode="0_ ;[Red]\-0\ "/>
  </numFmts>
  <fonts count="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rgb="FF00B0F0"/>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2"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0" borderId="4" xfId="0" applyBorder="1">
      <alignment vertical="center"/>
    </xf>
    <xf numFmtId="0" fontId="3" fillId="0" borderId="5" xfId="0" applyFont="1" applyBorder="1" applyAlignment="1">
      <alignment horizontal="center" vertical="center"/>
    </xf>
    <xf numFmtId="0" fontId="0" fillId="0" borderId="5" xfId="0" applyBorder="1">
      <alignment vertical="center"/>
    </xf>
    <xf numFmtId="177" fontId="3" fillId="0" borderId="5" xfId="0" applyNumberFormat="1" applyFont="1" applyBorder="1" applyAlignment="1">
      <alignment horizontal="center" vertical="center"/>
    </xf>
    <xf numFmtId="178" fontId="3" fillId="0" borderId="5" xfId="0" applyNumberFormat="1" applyFont="1" applyBorder="1" applyAlignment="1">
      <alignment horizontal="center" vertical="center"/>
    </xf>
    <xf numFmtId="177" fontId="0" fillId="0" borderId="0" xfId="0" applyNumberFormat="1">
      <alignment vertical="center"/>
    </xf>
    <xf numFmtId="178" fontId="2" fillId="0" borderId="5"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16</xdr:col>
      <xdr:colOff>236725</xdr:colOff>
      <xdr:row>38</xdr:row>
      <xdr:rowOff>84965</xdr:rowOff>
    </xdr:to>
    <xdr:pic>
      <xdr:nvPicPr>
        <xdr:cNvPr id="2" name="図 1" descr="1.png"/>
        <xdr:cNvPicPr>
          <a:picLocks noChangeAspect="1"/>
        </xdr:cNvPicPr>
      </xdr:nvPicPr>
      <xdr:blipFill>
        <a:blip xmlns:r="http://schemas.openxmlformats.org/officeDocument/2006/relationships" r:embed="rId1" cstate="print"/>
        <a:stretch>
          <a:fillRect/>
        </a:stretch>
      </xdr:blipFill>
      <xdr:spPr>
        <a:xfrm>
          <a:off x="0" y="514350"/>
          <a:ext cx="11209525" cy="6085715"/>
        </a:xfrm>
        <a:prstGeom prst="rect">
          <a:avLst/>
        </a:prstGeom>
      </xdr:spPr>
    </xdr:pic>
    <xdr:clientData/>
  </xdr:twoCellAnchor>
  <xdr:twoCellAnchor editAs="oneCell">
    <xdr:from>
      <xdr:col>0</xdr:col>
      <xdr:colOff>0</xdr:colOff>
      <xdr:row>39</xdr:row>
      <xdr:rowOff>0</xdr:rowOff>
    </xdr:from>
    <xdr:to>
      <xdr:col>16</xdr:col>
      <xdr:colOff>227201</xdr:colOff>
      <xdr:row>74</xdr:row>
      <xdr:rowOff>113536</xdr:rowOff>
    </xdr:to>
    <xdr:pic>
      <xdr:nvPicPr>
        <xdr:cNvPr id="3" name="図 2" descr="2.png"/>
        <xdr:cNvPicPr>
          <a:picLocks noChangeAspect="1"/>
        </xdr:cNvPicPr>
      </xdr:nvPicPr>
      <xdr:blipFill>
        <a:blip xmlns:r="http://schemas.openxmlformats.org/officeDocument/2006/relationships" r:embed="rId2" cstate="print"/>
        <a:stretch>
          <a:fillRect/>
        </a:stretch>
      </xdr:blipFill>
      <xdr:spPr>
        <a:xfrm>
          <a:off x="0" y="6686550"/>
          <a:ext cx="11200001" cy="6114286"/>
        </a:xfrm>
        <a:prstGeom prst="rect">
          <a:avLst/>
        </a:prstGeom>
      </xdr:spPr>
    </xdr:pic>
    <xdr:clientData/>
  </xdr:twoCellAnchor>
  <xdr:twoCellAnchor editAs="oneCell">
    <xdr:from>
      <xdr:col>0</xdr:col>
      <xdr:colOff>0</xdr:colOff>
      <xdr:row>75</xdr:row>
      <xdr:rowOff>0</xdr:rowOff>
    </xdr:from>
    <xdr:to>
      <xdr:col>16</xdr:col>
      <xdr:colOff>189106</xdr:colOff>
      <xdr:row>110</xdr:row>
      <xdr:rowOff>75441</xdr:rowOff>
    </xdr:to>
    <xdr:pic>
      <xdr:nvPicPr>
        <xdr:cNvPr id="4" name="図 3" descr="3.png"/>
        <xdr:cNvPicPr>
          <a:picLocks noChangeAspect="1"/>
        </xdr:cNvPicPr>
      </xdr:nvPicPr>
      <xdr:blipFill>
        <a:blip xmlns:r="http://schemas.openxmlformats.org/officeDocument/2006/relationships" r:embed="rId3" cstate="print"/>
        <a:stretch>
          <a:fillRect/>
        </a:stretch>
      </xdr:blipFill>
      <xdr:spPr>
        <a:xfrm>
          <a:off x="0" y="12858750"/>
          <a:ext cx="11161906" cy="6076191"/>
        </a:xfrm>
        <a:prstGeom prst="rect">
          <a:avLst/>
        </a:prstGeom>
      </xdr:spPr>
    </xdr:pic>
    <xdr:clientData/>
  </xdr:twoCellAnchor>
  <xdr:twoCellAnchor editAs="oneCell">
    <xdr:from>
      <xdr:col>0</xdr:col>
      <xdr:colOff>0</xdr:colOff>
      <xdr:row>111</xdr:row>
      <xdr:rowOff>0</xdr:rowOff>
    </xdr:from>
    <xdr:to>
      <xdr:col>16</xdr:col>
      <xdr:colOff>236725</xdr:colOff>
      <xdr:row>146</xdr:row>
      <xdr:rowOff>113536</xdr:rowOff>
    </xdr:to>
    <xdr:pic>
      <xdr:nvPicPr>
        <xdr:cNvPr id="5" name="図 4" descr="3-1.png"/>
        <xdr:cNvPicPr>
          <a:picLocks noChangeAspect="1"/>
        </xdr:cNvPicPr>
      </xdr:nvPicPr>
      <xdr:blipFill>
        <a:blip xmlns:r="http://schemas.openxmlformats.org/officeDocument/2006/relationships" r:embed="rId4" cstate="print"/>
        <a:stretch>
          <a:fillRect/>
        </a:stretch>
      </xdr:blipFill>
      <xdr:spPr>
        <a:xfrm>
          <a:off x="0" y="19030950"/>
          <a:ext cx="11209525" cy="61142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43"/>
  <sheetViews>
    <sheetView tabSelected="1" workbookViewId="0">
      <selection activeCell="I35" sqref="I35"/>
    </sheetView>
  </sheetViews>
  <sheetFormatPr defaultRowHeight="13.5"/>
  <cols>
    <col min="1" max="1" width="7.625" bestFit="1" customWidth="1"/>
    <col min="2" max="2" width="8.125" bestFit="1" customWidth="1"/>
    <col min="3" max="3" width="7.125" bestFit="1" customWidth="1"/>
    <col min="4" max="4" width="5.5" bestFit="1" customWidth="1"/>
    <col min="5" max="5" width="15.875" bestFit="1" customWidth="1"/>
    <col min="6" max="6" width="10.25" bestFit="1" customWidth="1"/>
    <col min="7" max="7" width="8.875" bestFit="1" customWidth="1"/>
    <col min="8" max="8" width="10.125" bestFit="1" customWidth="1"/>
    <col min="9" max="9" width="15.875" bestFit="1" customWidth="1"/>
    <col min="10" max="10" width="10.5" bestFit="1" customWidth="1"/>
    <col min="11" max="11" width="8.5" bestFit="1" customWidth="1"/>
    <col min="12" max="12" width="9" bestFit="1" customWidth="1"/>
  </cols>
  <sheetData>
    <row r="1" spans="1:12">
      <c r="A1" s="2" t="s">
        <v>0</v>
      </c>
      <c r="B1" s="3" t="s">
        <v>1</v>
      </c>
      <c r="C1" s="3" t="s">
        <v>2</v>
      </c>
      <c r="D1" t="s">
        <v>3</v>
      </c>
      <c r="E1" t="s">
        <v>4</v>
      </c>
      <c r="F1" t="s">
        <v>5</v>
      </c>
      <c r="G1" t="s">
        <v>6</v>
      </c>
      <c r="H1" t="s">
        <v>7</v>
      </c>
      <c r="I1" t="s">
        <v>8</v>
      </c>
      <c r="J1" t="s">
        <v>9</v>
      </c>
      <c r="K1" t="s">
        <v>10</v>
      </c>
      <c r="L1" t="s">
        <v>11</v>
      </c>
    </row>
    <row r="2" spans="1:12">
      <c r="A2" s="2">
        <v>0</v>
      </c>
      <c r="B2" s="3"/>
      <c r="C2" s="3" t="s">
        <v>12</v>
      </c>
      <c r="D2" s="1">
        <v>0</v>
      </c>
      <c r="E2" t="s">
        <v>13</v>
      </c>
      <c r="F2" s="1">
        <v>0</v>
      </c>
      <c r="G2" s="1">
        <v>0</v>
      </c>
      <c r="H2" s="1">
        <v>0</v>
      </c>
      <c r="I2" t="s">
        <v>13</v>
      </c>
      <c r="J2" s="1">
        <v>0</v>
      </c>
      <c r="K2">
        <v>0</v>
      </c>
      <c r="L2" s="1">
        <v>10000</v>
      </c>
    </row>
    <row r="3" spans="1:12">
      <c r="A3" s="2">
        <v>1</v>
      </c>
      <c r="B3" s="3" t="s">
        <v>14</v>
      </c>
      <c r="C3" s="3" t="s">
        <v>15</v>
      </c>
      <c r="D3" s="1">
        <v>0.13</v>
      </c>
      <c r="E3" t="s">
        <v>16</v>
      </c>
      <c r="F3" s="1">
        <v>111.60000000000001</v>
      </c>
      <c r="G3" s="1">
        <v>111.60000000000001</v>
      </c>
      <c r="H3" s="1">
        <v>0</v>
      </c>
      <c r="I3" t="s">
        <v>17</v>
      </c>
      <c r="J3" s="1">
        <v>111.60000000000001</v>
      </c>
      <c r="K3" s="12">
        <v>0</v>
      </c>
      <c r="L3" s="12">
        <v>0.10080775444264944</v>
      </c>
    </row>
    <row r="4" spans="1:12">
      <c r="A4" s="2">
        <v>2</v>
      </c>
      <c r="B4" s="3" t="s">
        <v>14</v>
      </c>
      <c r="C4" s="3" t="s">
        <v>15</v>
      </c>
      <c r="D4" s="1">
        <v>0.16</v>
      </c>
      <c r="E4" t="s">
        <v>18</v>
      </c>
      <c r="F4" s="1">
        <v>110.41</v>
      </c>
      <c r="G4" s="1">
        <v>109.18</v>
      </c>
      <c r="H4" s="1">
        <v>0</v>
      </c>
      <c r="I4" t="s">
        <v>19</v>
      </c>
      <c r="J4" s="1">
        <v>109.18</v>
      </c>
      <c r="K4" s="12">
        <v>-123</v>
      </c>
      <c r="L4" s="12">
        <v>-20.97835218093682</v>
      </c>
    </row>
    <row r="5" spans="1:12">
      <c r="A5" s="2">
        <v>4</v>
      </c>
      <c r="B5" s="3" t="s">
        <v>14</v>
      </c>
      <c r="C5" s="3" t="s">
        <v>20</v>
      </c>
      <c r="D5" s="1">
        <v>3.5</v>
      </c>
      <c r="E5" t="s">
        <v>21</v>
      </c>
      <c r="F5" s="1">
        <v>121.10000000000001</v>
      </c>
      <c r="G5" s="1">
        <v>121.69</v>
      </c>
      <c r="H5" s="1">
        <v>0</v>
      </c>
      <c r="I5" t="s">
        <v>22</v>
      </c>
      <c r="J5" s="1">
        <v>121.69</v>
      </c>
      <c r="K5" s="12">
        <v>-59</v>
      </c>
      <c r="L5" s="12">
        <v>-231.26009693052907</v>
      </c>
    </row>
    <row r="6" spans="1:12">
      <c r="A6" s="2">
        <v>5</v>
      </c>
      <c r="B6" s="3" t="s">
        <v>14</v>
      </c>
      <c r="C6" s="3" t="s">
        <v>20</v>
      </c>
      <c r="D6" s="1">
        <v>0.9</v>
      </c>
      <c r="E6" t="s">
        <v>23</v>
      </c>
      <c r="F6" s="1">
        <v>131.41</v>
      </c>
      <c r="G6" s="1">
        <v>133.44</v>
      </c>
      <c r="H6" s="1">
        <v>0</v>
      </c>
      <c r="I6" t="s">
        <v>24</v>
      </c>
      <c r="J6" s="1">
        <v>133.44</v>
      </c>
      <c r="K6" s="12">
        <v>-203</v>
      </c>
      <c r="L6" s="12">
        <v>-200.41357027463664</v>
      </c>
    </row>
    <row r="7" spans="1:12">
      <c r="A7" s="2">
        <v>6</v>
      </c>
      <c r="B7" s="3" t="s">
        <v>14</v>
      </c>
      <c r="C7" s="3" t="s">
        <v>20</v>
      </c>
      <c r="D7" s="1">
        <v>1.26</v>
      </c>
      <c r="E7" t="s">
        <v>25</v>
      </c>
      <c r="F7" s="1">
        <v>134.16</v>
      </c>
      <c r="G7" s="1">
        <v>129.78</v>
      </c>
      <c r="H7" s="1">
        <v>0</v>
      </c>
      <c r="I7" t="s">
        <v>26</v>
      </c>
      <c r="J7" s="1">
        <v>129.78</v>
      </c>
      <c r="K7" s="12">
        <v>438</v>
      </c>
      <c r="L7" s="12">
        <v>572.05492730209949</v>
      </c>
    </row>
    <row r="8" spans="1:12">
      <c r="A8" s="2">
        <v>7</v>
      </c>
      <c r="B8" s="3" t="s">
        <v>14</v>
      </c>
      <c r="C8" s="3" t="s">
        <v>15</v>
      </c>
      <c r="D8" s="1">
        <v>1.17</v>
      </c>
      <c r="E8" t="s">
        <v>27</v>
      </c>
      <c r="F8" s="1">
        <v>131.47</v>
      </c>
      <c r="G8" s="1">
        <v>134.24</v>
      </c>
      <c r="H8" s="1">
        <v>0</v>
      </c>
      <c r="I8" t="s">
        <v>28</v>
      </c>
      <c r="J8" s="1">
        <v>134.24</v>
      </c>
      <c r="K8" s="12">
        <v>277</v>
      </c>
      <c r="L8" s="12">
        <v>356.75864297253764</v>
      </c>
    </row>
    <row r="9" spans="1:12">
      <c r="A9" s="2">
        <v>8</v>
      </c>
      <c r="B9" s="3" t="s">
        <v>14</v>
      </c>
      <c r="C9" s="3" t="s">
        <v>15</v>
      </c>
      <c r="D9" s="1">
        <v>0.9</v>
      </c>
      <c r="E9" t="s">
        <v>29</v>
      </c>
      <c r="F9" s="1">
        <v>133.5</v>
      </c>
      <c r="G9" s="1">
        <v>133.5</v>
      </c>
      <c r="H9" s="1">
        <v>0</v>
      </c>
      <c r="I9" t="s">
        <v>30</v>
      </c>
      <c r="J9" s="1">
        <v>133.5</v>
      </c>
      <c r="K9" s="12">
        <v>0</v>
      </c>
      <c r="L9" s="12">
        <v>4.0129240710823897</v>
      </c>
    </row>
    <row r="10" spans="1:12">
      <c r="A10" s="2">
        <v>9</v>
      </c>
      <c r="B10" s="3" t="s">
        <v>14</v>
      </c>
      <c r="C10" s="3" t="s">
        <v>15</v>
      </c>
      <c r="D10" s="1">
        <v>1.3900000000000001</v>
      </c>
      <c r="E10" t="s">
        <v>31</v>
      </c>
      <c r="F10" s="1">
        <v>134.47</v>
      </c>
      <c r="G10" s="1">
        <v>135.34</v>
      </c>
      <c r="H10" s="1">
        <v>0</v>
      </c>
      <c r="I10" t="s">
        <v>32</v>
      </c>
      <c r="J10" s="1">
        <v>135.34</v>
      </c>
      <c r="K10" s="12">
        <v>87</v>
      </c>
      <c r="L10" s="12">
        <v>142.09886914378097</v>
      </c>
    </row>
    <row r="11" spans="1:12">
      <c r="A11" s="2">
        <v>10</v>
      </c>
      <c r="B11" s="3" t="s">
        <v>14</v>
      </c>
      <c r="C11" s="3" t="s">
        <v>20</v>
      </c>
      <c r="D11" s="1">
        <v>1</v>
      </c>
      <c r="E11" t="s">
        <v>33</v>
      </c>
      <c r="F11" s="1">
        <v>138.37</v>
      </c>
      <c r="G11" s="1">
        <v>133.01</v>
      </c>
      <c r="H11" s="1">
        <v>0</v>
      </c>
      <c r="I11" t="s">
        <v>34</v>
      </c>
      <c r="J11" s="1">
        <v>133.01</v>
      </c>
      <c r="K11" s="12">
        <v>536</v>
      </c>
      <c r="L11" s="12">
        <v>540.32310177706131</v>
      </c>
    </row>
    <row r="12" spans="1:12">
      <c r="A12" s="2">
        <v>11</v>
      </c>
      <c r="B12" s="3" t="s">
        <v>14</v>
      </c>
      <c r="C12" s="3" t="s">
        <v>20</v>
      </c>
      <c r="D12" s="1">
        <v>1</v>
      </c>
      <c r="E12" t="s">
        <v>35</v>
      </c>
      <c r="F12" s="1">
        <v>140.44</v>
      </c>
      <c r="G12" s="1">
        <v>140.44</v>
      </c>
      <c r="H12" s="1">
        <v>0</v>
      </c>
      <c r="I12" t="s">
        <v>36</v>
      </c>
      <c r="J12" s="1">
        <v>140.44</v>
      </c>
      <c r="K12" s="12">
        <v>0</v>
      </c>
      <c r="L12" s="12">
        <v>-12.654819601507809</v>
      </c>
    </row>
    <row r="13" spans="1:12">
      <c r="A13" s="2">
        <v>12</v>
      </c>
      <c r="B13" s="3" t="s">
        <v>14</v>
      </c>
      <c r="C13" s="3" t="s">
        <v>15</v>
      </c>
      <c r="D13" s="1">
        <v>1.4000000000000001</v>
      </c>
      <c r="E13" t="s">
        <v>37</v>
      </c>
      <c r="F13" s="1">
        <v>163.12</v>
      </c>
      <c r="G13" s="1">
        <v>163.12</v>
      </c>
      <c r="H13" s="1">
        <v>0</v>
      </c>
      <c r="I13" t="s">
        <v>38</v>
      </c>
      <c r="J13" s="1">
        <v>163.12</v>
      </c>
      <c r="K13" s="12">
        <v>0</v>
      </c>
      <c r="L13" s="12">
        <v>7.3279483037156723</v>
      </c>
    </row>
    <row r="14" spans="1:12">
      <c r="A14" s="2">
        <v>13</v>
      </c>
      <c r="B14" s="3" t="s">
        <v>14</v>
      </c>
      <c r="C14" s="3" t="s">
        <v>15</v>
      </c>
      <c r="D14" s="1">
        <v>2</v>
      </c>
      <c r="E14" t="s">
        <v>39</v>
      </c>
      <c r="F14" s="1">
        <v>162.45000000000002</v>
      </c>
      <c r="G14" s="1">
        <v>162.45000000000002</v>
      </c>
      <c r="H14" s="1">
        <v>0</v>
      </c>
      <c r="I14" t="s">
        <v>40</v>
      </c>
      <c r="J14" s="1">
        <v>162.45000000000002</v>
      </c>
      <c r="K14" s="12">
        <v>0</v>
      </c>
      <c r="L14" s="12">
        <v>6.2035541195476593</v>
      </c>
    </row>
    <row r="15" spans="1:12">
      <c r="A15" s="2">
        <v>14</v>
      </c>
      <c r="B15" s="3" t="s">
        <v>14</v>
      </c>
      <c r="C15" s="3" t="s">
        <v>20</v>
      </c>
      <c r="D15" s="1">
        <v>0.70000000000000007</v>
      </c>
      <c r="E15" t="s">
        <v>41</v>
      </c>
      <c r="F15" s="1">
        <v>131.32</v>
      </c>
      <c r="G15" s="1">
        <v>129.22999999999999</v>
      </c>
      <c r="H15" s="1">
        <v>0</v>
      </c>
      <c r="I15" t="s">
        <v>42</v>
      </c>
      <c r="J15" s="1">
        <v>129.22999999999999</v>
      </c>
      <c r="K15" s="12">
        <v>209</v>
      </c>
      <c r="L15" s="12">
        <v>150.83360258481451</v>
      </c>
    </row>
    <row r="16" spans="1:12">
      <c r="A16" s="2">
        <v>15</v>
      </c>
      <c r="B16" s="3" t="s">
        <v>14</v>
      </c>
      <c r="C16" s="3" t="s">
        <v>15</v>
      </c>
      <c r="D16" s="1">
        <v>0.95000000000000007</v>
      </c>
      <c r="E16" t="s">
        <v>43</v>
      </c>
      <c r="F16" s="1">
        <v>107.28</v>
      </c>
      <c r="G16" s="1">
        <v>107.28</v>
      </c>
      <c r="H16" s="1">
        <v>0</v>
      </c>
      <c r="I16" t="s">
        <v>44</v>
      </c>
      <c r="J16" s="1">
        <v>107.28</v>
      </c>
      <c r="K16" s="12">
        <v>0</v>
      </c>
      <c r="L16" s="12">
        <v>0.55250403877221343</v>
      </c>
    </row>
    <row r="17" spans="1:12">
      <c r="A17" s="2">
        <v>16</v>
      </c>
      <c r="B17" s="3" t="s">
        <v>14</v>
      </c>
      <c r="C17" s="3" t="s">
        <v>15</v>
      </c>
      <c r="D17" s="1">
        <v>1.48</v>
      </c>
      <c r="E17" t="s">
        <v>45</v>
      </c>
      <c r="F17" s="1">
        <v>101.27</v>
      </c>
      <c r="G17" s="1">
        <v>107.38</v>
      </c>
      <c r="H17" s="1">
        <v>0</v>
      </c>
      <c r="I17" t="s">
        <v>46</v>
      </c>
      <c r="J17" s="1">
        <v>107.38</v>
      </c>
      <c r="K17" s="12">
        <v>611</v>
      </c>
      <c r="L17" s="12">
        <v>993.42509423801846</v>
      </c>
    </row>
    <row r="18" spans="1:12">
      <c r="A18" s="2">
        <v>17</v>
      </c>
      <c r="B18" s="3" t="s">
        <v>14</v>
      </c>
      <c r="C18" s="3" t="s">
        <v>15</v>
      </c>
      <c r="D18" s="1">
        <v>1.84</v>
      </c>
      <c r="E18" t="s">
        <v>47</v>
      </c>
      <c r="F18" s="1">
        <v>98</v>
      </c>
      <c r="G18" s="1">
        <v>116.23</v>
      </c>
      <c r="H18" s="1">
        <v>0</v>
      </c>
      <c r="I18" t="s">
        <v>48</v>
      </c>
      <c r="J18" s="1">
        <v>120.81</v>
      </c>
      <c r="K18" s="12">
        <v>2281</v>
      </c>
      <c r="L18" s="12">
        <v>4610.1264404954236</v>
      </c>
    </row>
    <row r="19" spans="1:12">
      <c r="A19" s="2">
        <v>18</v>
      </c>
      <c r="B19" s="3" t="s">
        <v>14</v>
      </c>
      <c r="C19" s="3" t="s">
        <v>20</v>
      </c>
      <c r="D19" s="1">
        <v>3.1</v>
      </c>
      <c r="E19" t="s">
        <v>49</v>
      </c>
      <c r="F19" s="1">
        <v>139.99</v>
      </c>
      <c r="G19" s="1">
        <v>139.36000000000001</v>
      </c>
      <c r="H19" s="1">
        <v>0</v>
      </c>
      <c r="I19" t="s">
        <v>50</v>
      </c>
      <c r="J19" s="1">
        <v>139.36000000000001</v>
      </c>
      <c r="K19" s="12">
        <v>63</v>
      </c>
      <c r="L19" s="12">
        <v>174.247711362411</v>
      </c>
    </row>
    <row r="20" spans="1:12">
      <c r="A20" s="2">
        <v>19</v>
      </c>
      <c r="B20" s="3" t="s">
        <v>14</v>
      </c>
      <c r="C20" s="3" t="s">
        <v>15</v>
      </c>
      <c r="D20" s="1">
        <v>6.8</v>
      </c>
      <c r="E20" t="s">
        <v>51</v>
      </c>
      <c r="F20" s="1">
        <v>137.37</v>
      </c>
      <c r="G20" s="1">
        <v>137.37</v>
      </c>
      <c r="H20" s="1">
        <v>0</v>
      </c>
      <c r="I20" t="s">
        <v>52</v>
      </c>
      <c r="J20" s="1">
        <v>137.37</v>
      </c>
      <c r="K20" s="12">
        <v>0</v>
      </c>
      <c r="L20" s="12">
        <v>1.3182552504038774</v>
      </c>
    </row>
    <row r="21" spans="1:12">
      <c r="A21" s="2">
        <v>20</v>
      </c>
      <c r="B21" s="3" t="s">
        <v>14</v>
      </c>
      <c r="C21" s="3" t="s">
        <v>20</v>
      </c>
      <c r="D21" s="1">
        <v>3.77</v>
      </c>
      <c r="E21" t="s">
        <v>53</v>
      </c>
      <c r="F21" s="1">
        <v>133.64000000000001</v>
      </c>
      <c r="G21" s="1">
        <v>131.72999999999999</v>
      </c>
      <c r="H21" s="1">
        <v>0</v>
      </c>
      <c r="I21" t="s">
        <v>54</v>
      </c>
      <c r="J21" s="1">
        <v>131.72999999999999</v>
      </c>
      <c r="K21" s="12">
        <v>191</v>
      </c>
      <c r="L21" s="12">
        <v>653.38546042004259</v>
      </c>
    </row>
    <row r="22" spans="1:12">
      <c r="A22" s="2">
        <v>21</v>
      </c>
      <c r="B22" s="3" t="s">
        <v>14</v>
      </c>
      <c r="C22" s="3" t="s">
        <v>20</v>
      </c>
      <c r="D22" s="1">
        <v>2.42</v>
      </c>
      <c r="E22" t="s">
        <v>55</v>
      </c>
      <c r="F22" s="1">
        <v>133.85</v>
      </c>
      <c r="G22" s="1">
        <v>135.22</v>
      </c>
      <c r="H22" s="1">
        <v>0</v>
      </c>
      <c r="I22" t="s">
        <v>56</v>
      </c>
      <c r="J22" s="1">
        <v>135.22</v>
      </c>
      <c r="K22" s="12">
        <v>-137</v>
      </c>
      <c r="L22" s="12">
        <v>-365.6454496499743</v>
      </c>
    </row>
    <row r="24" spans="1:12">
      <c r="J24" t="s">
        <v>75</v>
      </c>
      <c r="K24">
        <f>SUM(K2:K23)</f>
        <v>4171</v>
      </c>
      <c r="L24" s="12">
        <f>SUM(L3:L22)</f>
        <v>7381.8175551965687</v>
      </c>
    </row>
    <row r="25" spans="1:12" ht="14.25" thickBot="1"/>
    <row r="26" spans="1:12" ht="14.25" thickBot="1">
      <c r="E26" s="4" t="s">
        <v>57</v>
      </c>
      <c r="F26" s="5"/>
      <c r="G26" s="6"/>
      <c r="I26" t="s">
        <v>77</v>
      </c>
    </row>
    <row r="27" spans="1:12">
      <c r="E27" s="7" t="s">
        <v>58</v>
      </c>
      <c r="F27" s="8" t="s">
        <v>76</v>
      </c>
      <c r="G27" s="8"/>
      <c r="I27" t="s">
        <v>78</v>
      </c>
    </row>
    <row r="28" spans="1:12">
      <c r="E28" s="9" t="s">
        <v>59</v>
      </c>
      <c r="F28" s="8">
        <v>11</v>
      </c>
      <c r="G28" s="8"/>
    </row>
    <row r="29" spans="1:12">
      <c r="E29" s="9" t="s">
        <v>60</v>
      </c>
      <c r="F29" s="8">
        <v>9</v>
      </c>
      <c r="G29" s="8"/>
    </row>
    <row r="30" spans="1:12">
      <c r="E30" s="9" t="s">
        <v>61</v>
      </c>
      <c r="F30" s="8">
        <v>20</v>
      </c>
      <c r="G30" s="8"/>
    </row>
    <row r="31" spans="1:12">
      <c r="E31" s="9" t="s">
        <v>62</v>
      </c>
      <c r="F31" s="8">
        <v>9</v>
      </c>
      <c r="G31" s="8"/>
    </row>
    <row r="32" spans="1:12">
      <c r="E32" s="9" t="s">
        <v>63</v>
      </c>
      <c r="F32" s="13">
        <v>4</v>
      </c>
      <c r="G32" s="13"/>
    </row>
    <row r="33" spans="5:7">
      <c r="E33" s="9" t="s">
        <v>64</v>
      </c>
      <c r="F33" s="8">
        <v>7</v>
      </c>
      <c r="G33" s="8"/>
    </row>
    <row r="34" spans="5:7">
      <c r="E34" s="9" t="s">
        <v>65</v>
      </c>
      <c r="F34" s="8"/>
      <c r="G34" s="8"/>
    </row>
    <row r="35" spans="5:7">
      <c r="E35" s="9" t="s">
        <v>66</v>
      </c>
      <c r="F35" s="10">
        <f>SUM(L7,L8,L10,L11,L15,L17,L18,L19,L21)</f>
        <v>8193.2538502961906</v>
      </c>
      <c r="G35" s="10"/>
    </row>
    <row r="36" spans="5:7">
      <c r="E36" s="9" t="s">
        <v>67</v>
      </c>
      <c r="F36" s="10">
        <f>SUM(L4,L5,L6,L22)</f>
        <v>-818.29746903607679</v>
      </c>
      <c r="G36" s="10"/>
    </row>
    <row r="37" spans="5:7">
      <c r="E37" s="9" t="s">
        <v>68</v>
      </c>
      <c r="F37" s="10">
        <v>7381.82</v>
      </c>
      <c r="G37" s="10"/>
    </row>
    <row r="38" spans="5:7">
      <c r="E38" s="9" t="s">
        <v>69</v>
      </c>
      <c r="F38" s="10">
        <v>910.36</v>
      </c>
      <c r="G38" s="10"/>
    </row>
    <row r="39" spans="5:7">
      <c r="E39" s="9" t="s">
        <v>70</v>
      </c>
      <c r="F39" s="10">
        <v>-204.57</v>
      </c>
      <c r="G39" s="10"/>
    </row>
    <row r="40" spans="5:7">
      <c r="E40" s="9" t="s">
        <v>71</v>
      </c>
      <c r="F40" s="11">
        <v>4</v>
      </c>
      <c r="G40" s="11"/>
    </row>
    <row r="41" spans="5:7">
      <c r="E41" s="9" t="s">
        <v>72</v>
      </c>
      <c r="F41" s="11">
        <v>3</v>
      </c>
      <c r="G41" s="11"/>
    </row>
    <row r="42" spans="5:7">
      <c r="E42" s="9" t="s">
        <v>73</v>
      </c>
      <c r="F42" s="10">
        <v>-203</v>
      </c>
      <c r="G42" s="10"/>
    </row>
    <row r="43" spans="5:7">
      <c r="E43" s="9" t="s">
        <v>74</v>
      </c>
      <c r="F43" s="10">
        <v>0.69</v>
      </c>
      <c r="G43" s="10"/>
    </row>
  </sheetData>
  <mergeCells count="17">
    <mergeCell ref="F39:G39"/>
    <mergeCell ref="F40:G40"/>
    <mergeCell ref="F41:G41"/>
    <mergeCell ref="F42:G42"/>
    <mergeCell ref="F43:G43"/>
    <mergeCell ref="F33:G33"/>
    <mergeCell ref="F34:G34"/>
    <mergeCell ref="F35:G35"/>
    <mergeCell ref="F36:G36"/>
    <mergeCell ref="F37:G37"/>
    <mergeCell ref="F38:G38"/>
    <mergeCell ref="F27:G27"/>
    <mergeCell ref="F28:G28"/>
    <mergeCell ref="F29:G29"/>
    <mergeCell ref="F30:G30"/>
    <mergeCell ref="F31:G31"/>
    <mergeCell ref="F32:G32"/>
  </mergeCells>
  <phoneticPr fontId="1"/>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112" sqref="A112"/>
    </sheetView>
  </sheetViews>
  <sheetFormatPr defaultRowHeight="13.5"/>
  <sheetData>
    <row r="1" spans="1:1">
      <c r="A1" t="s">
        <v>79</v>
      </c>
    </row>
    <row r="2" spans="1:1">
      <c r="A2" t="s">
        <v>80</v>
      </c>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9"/>
  <sheetViews>
    <sheetView workbookViewId="0">
      <selection activeCell="B16" sqref="B16"/>
    </sheetView>
  </sheetViews>
  <sheetFormatPr defaultRowHeight="13.5"/>
  <cols>
    <col min="1" max="1" width="73" customWidth="1"/>
  </cols>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検証データ</vt:lpstr>
      <vt:lpstr>画像</vt:lpstr>
      <vt:lpstr>気づき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gullit0607@gmail.com</dc:creator>
  <cp:lastModifiedBy>gullit0607@gmail.com</cp:lastModifiedBy>
  <dcterms:created xsi:type="dcterms:W3CDTF">2015-08-08T10:18:08Z</dcterms:created>
  <dcterms:modified xsi:type="dcterms:W3CDTF">2015-08-08T10:33:25Z</dcterms:modified>
</cp:coreProperties>
</file>